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<sst xmlns="http://schemas.openxmlformats.org/spreadsheetml/2006/main" count="102" uniqueCount="102">
  <si>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</si>
  <si>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</si>
  <si>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</si>
  <si>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</si>
  <si>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</si>
  <si>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</si>
  <si>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</si>
  <si>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</si>
  <si>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</si>
  <si>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</si>
  <si>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</si>
  <si>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</si>
  <si>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</si>
  <si>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</si>
  <si>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</si>
  <si>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</si>
  <si>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</si>
  <si>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</si>
  <si>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</si>
  <si>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</si>
  <si>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</si>
  <si>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</si>
  <si>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</si>
  <si>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</si>
  <si>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</si>
  <si>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</si>
  <si>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</si>
  <si>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</si>
  <si>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</si>
  <si>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</si>
  <si>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</si>
  <si>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</si>
  <si>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</si>
  <si>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</si>
  <si>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</si>
  <si>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</si>
  <si>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</si>
  <si>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</si>
  <si>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</si>
  <si>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</si>
  <si>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</si>
  <si>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</si>
  <si>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</si>
  <si>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</si>
  <si>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</si>
  <si>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</si>
  <si>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</si>
  <si>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</si>
  <si>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</si>
  <si>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</si>
  <si>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</si>
  <si>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</si>
  <si>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</si>
  <si>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</si>
  <si>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</si>
  <si>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</si>
  <si>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</si>
  <si>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</si>
  <si>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</si>
  <si>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</si>
  <si>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</si>
  <si>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</si>
  <si>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</si>
  <si>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</si>
  <si>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</si>
  <si>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</si>
  <si>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</si>
  <si>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</si>
  <si>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</si>
  <si>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</si>
  <si>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</si>
  <si>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</si>
  <si>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</si>
  <si>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</si>
  <si>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</si>
  <si>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</si>
  <si>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</si>
  <si>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</si>
  <si>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</si>
  <si>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</si>
  <si>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</si>
  <si>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</si>
  <si>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</si>
  <si>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</si>
  <si>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</si>
  <si>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</si>
  <si>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</si>
  <si>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</si>
  <si>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</si>
  <si>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</si>
  <si>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</si>
  <si>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</si>
  <si>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</si>
  <si>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</si>
  <si>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</si>
  <si>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</si>
  <si>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</si>
  <si>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</si>
  <si>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</si>
  <si>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</si>
  <si>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</si>
  <si>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01.07.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</si>
</sst>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82">
      <selection activeCell="C106" sqref="C10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9419.16</v>
      </c>
      <c r="D7" s="32">
        <f>C7*100/B7</f>
        <v>45.39621124711911</v>
      </c>
    </row>
    <row r="8" spans="1:4" s="2" customFormat="1" ht="15" customHeight="1">
      <c r="A8" s="8" t="s">
        <v>49</v>
      </c>
      <c r="B8" s="34">
        <v>12529.13</v>
      </c>
      <c r="C8" s="34">
        <v>5707.29</v>
      </c>
      <c r="D8" s="32">
        <f>C8*100/B8</f>
        <v>45.552165234138364</v>
      </c>
    </row>
    <row r="9" spans="1:4" s="2" customFormat="1" ht="15" customHeight="1">
      <c r="A9" s="33" t="s">
        <v>90</v>
      </c>
      <c r="B9" s="34">
        <v>87.1</v>
      </c>
      <c r="C9" s="34">
        <v>41.22</v>
      </c>
      <c r="D9" s="32">
        <f>C9*100/B9</f>
        <v>47.32491389207807</v>
      </c>
    </row>
    <row r="10" spans="1:4" s="2" customFormat="1" ht="15" customHeight="1">
      <c r="A10" s="8" t="s">
        <v>40</v>
      </c>
      <c r="B10" s="34">
        <v>4431</v>
      </c>
      <c r="C10" s="34">
        <v>1948.3</v>
      </c>
      <c r="D10" s="32">
        <f>C10*100/B10</f>
        <v>43.969758519521555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299.34</v>
      </c>
      <c r="D12" s="32">
        <f>C12*100/B12</f>
        <v>46.771874999999994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990.22</v>
      </c>
      <c r="D14" s="32">
        <f aca="true" t="shared" si="0" ref="D14:D21">C14*100/B14</f>
        <v>72.25246260488872</v>
      </c>
    </row>
    <row r="15" spans="1:4" s="2" customFormat="1" ht="15" customHeight="1">
      <c r="A15" s="8" t="s">
        <v>44</v>
      </c>
      <c r="B15" s="34">
        <v>44</v>
      </c>
      <c r="C15" s="34">
        <v>96.75</v>
      </c>
      <c r="D15" s="32">
        <f t="shared" si="0"/>
        <v>219.88636363636363</v>
      </c>
    </row>
    <row r="16" spans="1:4" s="2" customFormat="1" ht="15" customHeight="1">
      <c r="A16" s="33" t="s">
        <v>92</v>
      </c>
      <c r="B16" s="34">
        <v>219</v>
      </c>
      <c r="C16" s="34">
        <v>76.48</v>
      </c>
      <c r="D16" s="32">
        <f t="shared" si="0"/>
        <v>34.922374429223744</v>
      </c>
    </row>
    <row r="17" spans="1:4" s="2" customFormat="1" ht="15" customHeight="1">
      <c r="A17" s="8" t="s">
        <v>45</v>
      </c>
      <c r="B17" s="34">
        <v>724.8</v>
      </c>
      <c r="C17" s="34">
        <v>90.64</v>
      </c>
      <c r="D17" s="32">
        <f t="shared" si="0"/>
        <v>12.50551876379691</v>
      </c>
    </row>
    <row r="18" spans="1:4" s="2" customFormat="1" ht="15" customHeight="1">
      <c r="A18" s="8" t="s">
        <v>46</v>
      </c>
      <c r="B18" s="34">
        <v>700</v>
      </c>
      <c r="C18" s="34">
        <v>74.78</v>
      </c>
      <c r="D18" s="32">
        <f t="shared" si="0"/>
        <v>10.682857142857143</v>
      </c>
    </row>
    <row r="19" spans="1:4" s="2" customFormat="1" ht="15" customHeight="1">
      <c r="A19" s="8" t="s">
        <v>47</v>
      </c>
      <c r="B19" s="34">
        <v>0</v>
      </c>
      <c r="C19" s="34">
        <v>90.94</v>
      </c>
      <c r="D19" s="32">
        <v>0</v>
      </c>
    </row>
    <row r="20" spans="1:4" s="2" customFormat="1" ht="15" customHeight="1">
      <c r="A20" s="9" t="s">
        <v>89</v>
      </c>
      <c r="B20" s="35">
        <v>379058.37</v>
      </c>
      <c r="C20" s="35">
        <v>180574.16</v>
      </c>
      <c r="D20" s="32">
        <f t="shared" si="0"/>
        <v>47.63756041055102</v>
      </c>
    </row>
    <row r="21" spans="1:4" s="2" customFormat="1" ht="15" customHeight="1">
      <c r="A21" s="9" t="s">
        <v>50</v>
      </c>
      <c r="B21" s="35">
        <f>B7+B20</f>
        <v>399807.15</v>
      </c>
      <c r="C21" s="35">
        <f>C7+C20</f>
        <v>189993.32</v>
      </c>
      <c r="D21" s="32">
        <f t="shared" si="0"/>
        <v>47.52124117840314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32693.839999999997</v>
      </c>
      <c r="C23" s="13">
        <f>C24+C25+C26+C28+C30+C31+C29+C27</f>
        <v>14012.22</v>
      </c>
      <c r="D23" s="14">
        <f aca="true" t="shared" si="1" ref="D23:D35">C23*100/B23</f>
        <v>42.8588994134675</v>
      </c>
    </row>
    <row r="24" spans="1:4" ht="27.75" customHeight="1">
      <c r="A24" s="8" t="s">
        <v>6</v>
      </c>
      <c r="B24" s="20">
        <v>1149.6</v>
      </c>
      <c r="C24" s="20">
        <v>535.86</v>
      </c>
      <c r="D24" s="21">
        <f t="shared" si="1"/>
        <v>46.61273486430063</v>
      </c>
    </row>
    <row r="25" spans="1:4" ht="27.75" customHeight="1">
      <c r="A25" s="22" t="s">
        <v>7</v>
      </c>
      <c r="B25" s="20">
        <v>1348</v>
      </c>
      <c r="C25" s="20">
        <v>452.04</v>
      </c>
      <c r="D25" s="21">
        <f t="shared" si="1"/>
        <v>33.53412462908012</v>
      </c>
    </row>
    <row r="26" spans="1:4" ht="27.75" customHeight="1">
      <c r="A26" s="22" t="s">
        <v>8</v>
      </c>
      <c r="B26" s="20">
        <v>19991.54</v>
      </c>
      <c r="C26" s="20">
        <v>9627.48</v>
      </c>
      <c r="D26" s="21">
        <f t="shared" si="1"/>
        <v>48.15777073702176</v>
      </c>
    </row>
    <row r="27" spans="1:4" ht="14.25" customHeight="1">
      <c r="A27" s="30" t="s">
        <v>96</v>
      </c>
      <c r="B27" s="20">
        <v>1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5418.09</v>
      </c>
      <c r="C28" s="20">
        <v>2490.33</v>
      </c>
      <c r="D28" s="21">
        <f t="shared" si="1"/>
        <v>45.96324535029872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680.44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4105.17</v>
      </c>
      <c r="C31" s="20">
        <v>906.51</v>
      </c>
      <c r="D31" s="21">
        <f t="shared" si="1"/>
        <v>22.08215494120828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2803.68</v>
      </c>
      <c r="C34" s="13">
        <f>C35+C36+C37</f>
        <v>753.09</v>
      </c>
      <c r="D34" s="14">
        <f t="shared" si="1"/>
        <v>26.860768703989045</v>
      </c>
    </row>
    <row r="35" spans="1:4" ht="27.75" customHeight="1">
      <c r="A35" s="22" t="s">
        <v>77</v>
      </c>
      <c r="B35" s="20">
        <v>2630.58</v>
      </c>
      <c r="C35" s="20">
        <v>753.09</v>
      </c>
      <c r="D35" s="21">
        <f t="shared" si="1"/>
        <v>28.628287297858268</v>
      </c>
    </row>
    <row r="36" spans="1:4" ht="15" customHeight="1">
      <c r="A36" s="22" t="s">
        <v>78</v>
      </c>
      <c r="B36" s="20">
        <v>163.1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4220.849999999999</v>
      </c>
      <c r="D38" s="14">
        <f>C38*100/B38</f>
        <v>25.949151135661523</v>
      </c>
    </row>
    <row r="39" spans="1:4" ht="15" customHeight="1">
      <c r="A39" s="22" t="s">
        <v>17</v>
      </c>
      <c r="B39" s="20">
        <v>1929.05</v>
      </c>
      <c r="C39" s="20">
        <v>907.95</v>
      </c>
      <c r="D39" s="21">
        <f>C39*100/B39</f>
        <v>47.06720924807548</v>
      </c>
    </row>
    <row r="40" spans="1:4" ht="15" customHeight="1">
      <c r="A40" s="22" t="s">
        <v>18</v>
      </c>
      <c r="B40" s="20">
        <v>6189</v>
      </c>
      <c r="C40" s="20">
        <v>2381.33</v>
      </c>
      <c r="D40" s="21">
        <f>C40*100/B40</f>
        <v>38.47681370172887</v>
      </c>
    </row>
    <row r="41" spans="1:4" ht="15" customHeight="1">
      <c r="A41" s="22" t="s">
        <v>79</v>
      </c>
      <c r="B41" s="20">
        <v>7740.5</v>
      </c>
      <c r="C41" s="20">
        <v>931.57</v>
      </c>
      <c r="D41" s="21">
        <f>C41*100/B41</f>
        <v>12.035010658226213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27283.94</v>
      </c>
      <c r="C43" s="13">
        <f>C45+C46+C47+C44</f>
        <v>1873.4499999999998</v>
      </c>
      <c r="D43" s="13">
        <f>D45+D46+D47</f>
        <v>9.754987483880756</v>
      </c>
    </row>
    <row r="44" spans="1:4" ht="15" customHeight="1">
      <c r="A44" s="37" t="s">
        <v>98</v>
      </c>
      <c r="B44" s="38">
        <v>21475.64</v>
      </c>
      <c r="C44" s="38">
        <v>1744.85</v>
      </c>
      <c r="D44" s="21">
        <f>C44*100/B44</f>
        <v>8.124786967932039</v>
      </c>
    </row>
    <row r="45" spans="1:4" ht="15" customHeight="1">
      <c r="A45" s="22" t="s">
        <v>21</v>
      </c>
      <c r="B45" s="20">
        <v>1318.3</v>
      </c>
      <c r="C45" s="20">
        <v>128.6</v>
      </c>
      <c r="D45" s="21">
        <f>C45*100/B45</f>
        <v>9.754987483880756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218537.11000000002</v>
      </c>
      <c r="C50" s="13">
        <f>C51+C52+C53+C54</f>
        <v>112631.81999999999</v>
      </c>
      <c r="D50" s="14">
        <f t="shared" si="2"/>
        <v>51.53899033441048</v>
      </c>
    </row>
    <row r="51" spans="1:4" ht="15" customHeight="1">
      <c r="A51" s="22" t="s">
        <v>25</v>
      </c>
      <c r="B51" s="20">
        <v>33215.15</v>
      </c>
      <c r="C51" s="20">
        <v>14024.91</v>
      </c>
      <c r="D51" s="21">
        <f t="shared" si="2"/>
        <v>42.22443674046331</v>
      </c>
    </row>
    <row r="52" spans="1:4" ht="15" customHeight="1">
      <c r="A52" s="30" t="s">
        <v>26</v>
      </c>
      <c r="B52" s="20">
        <v>165544.6</v>
      </c>
      <c r="C52" s="20">
        <v>87743.26</v>
      </c>
      <c r="D52" s="21">
        <f t="shared" si="2"/>
        <v>53.00279199683952</v>
      </c>
    </row>
    <row r="53" spans="1:4" ht="15" customHeight="1">
      <c r="A53" s="22" t="s">
        <v>27</v>
      </c>
      <c r="B53" s="20">
        <v>2534.04</v>
      </c>
      <c r="C53" s="20">
        <v>2087.62</v>
      </c>
      <c r="D53" s="21">
        <f t="shared" si="2"/>
        <v>82.38307209041689</v>
      </c>
    </row>
    <row r="54" spans="1:4" ht="15" customHeight="1">
      <c r="A54" s="22" t="s">
        <v>28</v>
      </c>
      <c r="B54" s="20">
        <v>17243.32</v>
      </c>
      <c r="C54" s="20">
        <v>8776.03</v>
      </c>
      <c r="D54" s="21">
        <f t="shared" si="2"/>
        <v>50.89524523119678</v>
      </c>
    </row>
    <row r="55" spans="1:4" ht="15" customHeight="1">
      <c r="A55" s="12" t="s">
        <v>81</v>
      </c>
      <c r="B55" s="13">
        <f>B56+B57</f>
        <v>39158.38</v>
      </c>
      <c r="C55" s="13">
        <f>C56+C57</f>
        <v>18654.97</v>
      </c>
      <c r="D55" s="14">
        <f t="shared" si="2"/>
        <v>47.63979000152713</v>
      </c>
    </row>
    <row r="56" spans="1:4" ht="15" customHeight="1">
      <c r="A56" s="22" t="s">
        <v>29</v>
      </c>
      <c r="B56" s="20">
        <v>34861.17</v>
      </c>
      <c r="C56" s="20">
        <v>16694.9</v>
      </c>
      <c r="D56" s="21">
        <f t="shared" si="2"/>
        <v>47.88967209075313</v>
      </c>
    </row>
    <row r="57" spans="1:4" ht="15" customHeight="1">
      <c r="A57" s="22" t="s">
        <v>30</v>
      </c>
      <c r="B57" s="20">
        <v>4297.21</v>
      </c>
      <c r="C57" s="20">
        <v>1960.07</v>
      </c>
      <c r="D57" s="21">
        <f t="shared" si="2"/>
        <v>45.612618419858464</v>
      </c>
    </row>
    <row r="58" spans="1:4" ht="15" customHeight="1">
      <c r="A58" s="12" t="s">
        <v>80</v>
      </c>
      <c r="B58" s="13">
        <f>B59</f>
        <v>89.6</v>
      </c>
      <c r="C58" s="13">
        <f>C59</f>
        <v>9.6</v>
      </c>
      <c r="D58" s="14">
        <f t="shared" si="2"/>
        <v>10.714285714285715</v>
      </c>
    </row>
    <row r="59" spans="1:4" ht="15" customHeight="1">
      <c r="A59" s="30" t="s">
        <v>93</v>
      </c>
      <c r="B59" s="20">
        <v>89.6</v>
      </c>
      <c r="C59" s="20">
        <v>9.6</v>
      </c>
      <c r="D59" s="21">
        <f t="shared" si="2"/>
        <v>10.714285714285715</v>
      </c>
    </row>
    <row r="60" spans="1:4" ht="15" customHeight="1">
      <c r="A60" s="12" t="s">
        <v>32</v>
      </c>
      <c r="B60" s="13">
        <f>B61+B62+B63+B64+B65</f>
        <v>24322.88</v>
      </c>
      <c r="C60" s="13">
        <f>C61+C62+C63+C64+C65</f>
        <v>11154.91</v>
      </c>
      <c r="D60" s="14">
        <f t="shared" si="2"/>
        <v>45.861797616071776</v>
      </c>
    </row>
    <row r="61" spans="1:4" ht="15" customHeight="1">
      <c r="A61" s="22" t="s">
        <v>33</v>
      </c>
      <c r="B61" s="20">
        <v>144</v>
      </c>
      <c r="C61" s="20">
        <v>48.41</v>
      </c>
      <c r="D61" s="21">
        <f t="shared" si="2"/>
        <v>33.61805555555556</v>
      </c>
    </row>
    <row r="62" spans="1:4" ht="15" customHeight="1">
      <c r="A62" s="22" t="s">
        <v>34</v>
      </c>
      <c r="B62" s="20">
        <v>10017.6</v>
      </c>
      <c r="C62" s="20">
        <v>5360.99</v>
      </c>
      <c r="D62" s="21">
        <f t="shared" si="2"/>
        <v>53.51571234627056</v>
      </c>
    </row>
    <row r="63" spans="1:4" ht="15" customHeight="1">
      <c r="A63" s="22" t="s">
        <v>35</v>
      </c>
      <c r="B63" s="20">
        <v>6378.98</v>
      </c>
      <c r="C63" s="20">
        <v>2530.63</v>
      </c>
      <c r="D63" s="21">
        <f t="shared" si="2"/>
        <v>39.671389469789844</v>
      </c>
    </row>
    <row r="64" spans="1:4" ht="15" customHeight="1">
      <c r="A64" s="22" t="s">
        <v>36</v>
      </c>
      <c r="B64" s="20">
        <v>4894.7</v>
      </c>
      <c r="C64" s="20">
        <v>1811.7</v>
      </c>
      <c r="D64" s="21">
        <f t="shared" si="2"/>
        <v>37.01350440272131</v>
      </c>
    </row>
    <row r="65" spans="1:4" ht="15" customHeight="1">
      <c r="A65" s="22" t="s">
        <v>37</v>
      </c>
      <c r="B65" s="20">
        <v>2887.6</v>
      </c>
      <c r="C65" s="20">
        <v>1403.18</v>
      </c>
      <c r="D65" s="21">
        <f t="shared" si="2"/>
        <v>48.59329547028675</v>
      </c>
    </row>
    <row r="66" spans="1:4" ht="15" customHeight="1">
      <c r="A66" s="12" t="s">
        <v>31</v>
      </c>
      <c r="B66" s="13">
        <f>B67+B68</f>
        <v>685</v>
      </c>
      <c r="C66" s="13">
        <f>C67+C68</f>
        <v>235.87</v>
      </c>
      <c r="D66" s="14">
        <f t="shared" si="2"/>
        <v>34.433576642335765</v>
      </c>
    </row>
    <row r="67" spans="1:4" ht="15" customHeight="1">
      <c r="A67" s="22" t="s">
        <v>82</v>
      </c>
      <c r="B67" s="20">
        <v>310</v>
      </c>
      <c r="C67" s="20">
        <v>235.87</v>
      </c>
      <c r="D67" s="21">
        <f t="shared" si="2"/>
        <v>76.08709677419355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20471.78</v>
      </c>
      <c r="D71" s="14">
        <f>C71*100/B71</f>
        <v>51.078072795020084</v>
      </c>
    </row>
    <row r="72" spans="1:4" ht="27.75" customHeight="1">
      <c r="A72" s="22" t="s">
        <v>85</v>
      </c>
      <c r="B72" s="20">
        <v>20363.61</v>
      </c>
      <c r="C72" s="20">
        <v>14885.07</v>
      </c>
      <c r="D72" s="21">
        <f>C72*100/B72</f>
        <v>73.09642052661586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5586.71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402650.49</v>
      </c>
      <c r="C75" s="13">
        <f>C23+C32+C34+C38+C43+C50+C55+C58+C60+C66+C69+C71+C48</f>
        <v>184714.76</v>
      </c>
      <c r="D75" s="14">
        <f>C75*100/B75</f>
        <v>45.87471382438899</v>
      </c>
    </row>
    <row r="76" spans="1:4" ht="15" customHeight="1">
      <c r="A76" s="12" t="s">
        <v>38</v>
      </c>
      <c r="B76" s="13">
        <f>B21-B75</f>
        <v>-2843.3399999999674</v>
      </c>
      <c r="C76" s="13">
        <f>C21-C75</f>
        <v>5278.559999999998</v>
      </c>
      <c r="D76" s="36">
        <f>C76*100/B76</f>
        <v>-185.64645803878742</v>
      </c>
    </row>
    <row r="77" spans="1:4" s="15" customFormat="1" ht="15" customHeight="1">
      <c r="A77" s="12" t="s">
        <v>74</v>
      </c>
      <c r="B77" s="13">
        <f>B78+B83+B87</f>
        <v>2843.3399999999465</v>
      </c>
      <c r="C77" s="13">
        <f>C78+C83+C87</f>
        <v>-5278.5599999999895</v>
      </c>
      <c r="D77" s="29">
        <f>C77*100/B77</f>
        <v>-185.6464580387885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2823.8799999999464</v>
      </c>
      <c r="C87" s="13">
        <f>C88+C92</f>
        <v>-5298.0199999999895</v>
      </c>
      <c r="D87" s="36">
        <f aca="true" t="shared" si="4" ref="D87:D95">C87*100/B87</f>
        <v>-187.61491281499534</v>
      </c>
    </row>
    <row r="88" spans="1:4" ht="15" customHeight="1">
      <c r="A88" s="22" t="s">
        <v>65</v>
      </c>
      <c r="B88" s="20">
        <f aca="true" t="shared" si="5" ref="B88:C90">B89</f>
        <v>-399807.15</v>
      </c>
      <c r="C88" s="20">
        <f t="shared" si="5"/>
        <v>-189993.32</v>
      </c>
      <c r="D88" s="21">
        <f t="shared" si="4"/>
        <v>47.52124117840314</v>
      </c>
    </row>
    <row r="89" spans="1:4" ht="15" customHeight="1">
      <c r="A89" s="22" t="s">
        <v>66</v>
      </c>
      <c r="B89" s="20">
        <f t="shared" si="5"/>
        <v>-399807.15</v>
      </c>
      <c r="C89" s="20">
        <f t="shared" si="5"/>
        <v>-189993.32</v>
      </c>
      <c r="D89" s="21">
        <f t="shared" si="4"/>
        <v>47.52124117840314</v>
      </c>
    </row>
    <row r="90" spans="1:4" ht="15" customHeight="1">
      <c r="A90" s="22" t="s">
        <v>67</v>
      </c>
      <c r="B90" s="20">
        <f t="shared" si="5"/>
        <v>-399807.15</v>
      </c>
      <c r="C90" s="20">
        <f t="shared" si="5"/>
        <v>-189993.32</v>
      </c>
      <c r="D90" s="21">
        <f t="shared" si="4"/>
        <v>47.52124117840314</v>
      </c>
    </row>
    <row r="91" spans="1:4" ht="15" customHeight="1">
      <c r="A91" s="22" t="s">
        <v>68</v>
      </c>
      <c r="B91" s="20">
        <f>-B21</f>
        <v>-399807.15</v>
      </c>
      <c r="C91" s="20">
        <f>-C21</f>
        <v>-189993.32</v>
      </c>
      <c r="D91" s="21">
        <f t="shared" si="4"/>
        <v>47.52124117840314</v>
      </c>
    </row>
    <row r="92" spans="1:4" ht="15" customHeight="1">
      <c r="A92" s="22" t="s">
        <v>69</v>
      </c>
      <c r="B92" s="20">
        <f aca="true" t="shared" si="6" ref="B92:C94">B93</f>
        <v>402631.02999999997</v>
      </c>
      <c r="C92" s="20">
        <f t="shared" si="6"/>
        <v>184695.30000000002</v>
      </c>
      <c r="D92" s="21">
        <f t="shared" si="4"/>
        <v>45.87209783607587</v>
      </c>
    </row>
    <row r="93" spans="1:4" ht="15" customHeight="1">
      <c r="A93" s="22" t="s">
        <v>70</v>
      </c>
      <c r="B93" s="20">
        <f t="shared" si="6"/>
        <v>402631.02999999997</v>
      </c>
      <c r="C93" s="20">
        <f t="shared" si="6"/>
        <v>184695.30000000002</v>
      </c>
      <c r="D93" s="21">
        <f t="shared" si="4"/>
        <v>45.87209783607587</v>
      </c>
    </row>
    <row r="94" spans="1:4" ht="15" customHeight="1">
      <c r="A94" s="22" t="s">
        <v>71</v>
      </c>
      <c r="B94" s="20">
        <f t="shared" si="6"/>
        <v>402631.02999999997</v>
      </c>
      <c r="C94" s="20">
        <f t="shared" si="6"/>
        <v>184695.30000000002</v>
      </c>
      <c r="D94" s="21">
        <f t="shared" si="4"/>
        <v>45.87209783607587</v>
      </c>
    </row>
    <row r="95" spans="1:4" ht="15" customHeight="1">
      <c r="A95" s="22" t="s">
        <v>72</v>
      </c>
      <c r="B95" s="20">
        <f>B75-B80-B86</f>
        <v>402631.02999999997</v>
      </c>
      <c r="C95" s="20">
        <f>C75-C80-C86</f>
        <v>184695.30000000002</v>
      </c>
      <c r="D95" s="24">
        <f t="shared" si="4"/>
        <v>45.87209783607587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87432.41</v>
      </c>
      <c r="C97" s="31">
        <v>41199.69</v>
      </c>
      <c r="D97" s="21">
        <f>C97*100/B97</f>
        <v>47.12175953974047</v>
      </c>
    </row>
    <row r="98" spans="1:4" ht="15" customHeight="1">
      <c r="A98" s="22" t="s">
        <v>73</v>
      </c>
      <c r="B98" s="31">
        <v>26404.56</v>
      </c>
      <c r="C98" s="31">
        <v>12442.31</v>
      </c>
      <c r="D98" s="21">
        <f>C98*100/B98</f>
        <v>47.12182289725714</v>
      </c>
    </row>
    <row r="99" spans="1:4" ht="15" customHeight="1">
      <c r="A99" s="22" t="s">
        <v>3</v>
      </c>
      <c r="B99" s="31">
        <v>40307</v>
      </c>
      <c r="C99" s="31">
        <v>23487</v>
      </c>
      <c r="D99" s="21">
        <f>C99*100/B99</f>
        <v>58.270275634505175</v>
      </c>
    </row>
    <row r="100" spans="1:4" ht="15" customHeight="1">
      <c r="A100" s="22" t="s">
        <v>4</v>
      </c>
      <c r="B100" s="31">
        <v>1846</v>
      </c>
      <c r="C100" s="31">
        <v>1613</v>
      </c>
      <c r="D100" s="21">
        <f>C100*100/B100</f>
        <v>87.37811484290357</v>
      </c>
    </row>
    <row r="101" spans="1:4" ht="15" customHeight="1">
      <c r="A101" s="22" t="s">
        <v>5</v>
      </c>
      <c r="B101" s="31">
        <v>15467</v>
      </c>
      <c r="C101" s="31">
        <v>7711</v>
      </c>
      <c r="D101" s="21">
        <f>C101*100/B101</f>
        <v>49.85452899721989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2016-07-14T09:19:07Z</dcterms:modified>
  <cp:category/>
  <cp:version/>
  <cp:contentType/>
  <cp:contentStatus/>
</cp:coreProperties>
</file>